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"/>
    </mc:Choice>
  </mc:AlternateContent>
  <bookViews>
    <workbookView xWindow="0" yWindow="0" windowWidth="14955" windowHeight="5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57" i="1" l="1"/>
  <c r="J176" i="1"/>
  <c r="L157" i="1"/>
  <c r="L138" i="1"/>
  <c r="I138" i="1"/>
  <c r="L119" i="1"/>
  <c r="J195" i="1"/>
  <c r="I195" i="1"/>
  <c r="L195" i="1"/>
  <c r="H195" i="1"/>
  <c r="F195" i="1"/>
  <c r="L176" i="1"/>
  <c r="I176" i="1"/>
  <c r="H176" i="1"/>
  <c r="G176" i="1"/>
  <c r="F176" i="1"/>
  <c r="J157" i="1"/>
  <c r="I157" i="1"/>
  <c r="F157" i="1"/>
  <c r="G195" i="1"/>
  <c r="G157" i="1"/>
  <c r="F138" i="1"/>
  <c r="G138" i="1"/>
  <c r="H138" i="1"/>
  <c r="J138" i="1"/>
  <c r="J119" i="1"/>
  <c r="G119" i="1"/>
  <c r="I119" i="1"/>
  <c r="F119" i="1"/>
  <c r="J100" i="1"/>
  <c r="G100" i="1"/>
  <c r="L100" i="1"/>
  <c r="I100" i="1"/>
  <c r="F100" i="1"/>
  <c r="G81" i="1"/>
  <c r="J81" i="1"/>
  <c r="L81" i="1"/>
  <c r="I81" i="1"/>
  <c r="H81" i="1"/>
  <c r="F81" i="1"/>
  <c r="L62" i="1"/>
  <c r="G62" i="1"/>
  <c r="J62" i="1"/>
  <c r="I62" i="1"/>
  <c r="H62" i="1"/>
  <c r="F62" i="1"/>
  <c r="J43" i="1"/>
  <c r="L43" i="1"/>
  <c r="I43" i="1"/>
  <c r="H43" i="1"/>
  <c r="G43" i="1"/>
  <c r="F43" i="1"/>
  <c r="L24" i="1"/>
  <c r="J24" i="1"/>
  <c r="I24" i="1"/>
  <c r="H24" i="1"/>
  <c r="G24" i="1"/>
  <c r="F24" i="1"/>
  <c r="H100" i="1"/>
  <c r="H119" i="1"/>
  <c r="H196" i="1" l="1"/>
  <c r="I196" i="1"/>
  <c r="J196" i="1"/>
  <c r="L196" i="1"/>
  <c r="G196" i="1"/>
  <c r="F196" i="1"/>
</calcChain>
</file>

<file path=xl/sharedStrings.xml><?xml version="1.0" encoding="utf-8"?>
<sst xmlns="http://schemas.openxmlformats.org/spreadsheetml/2006/main" count="294" uniqueCount="85">
  <si>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</si>
  <si>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</si>
  <si>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</si>
  <si>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</si>
  <si>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</si>
  <si>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</si>
  <si>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</si>
  <si>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</si>
  <si>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</si>
  <si>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</si>
  <si>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</si>
  <si>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</si>
  <si>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</si>
  <si>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</si>
  <si>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</si>
  <si>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</si>
  <si>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</si>
  <si>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</si>
  <si>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</si>
  <si>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</si>
  <si>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</si>
  <si>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</si>
  <si>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</si>
  <si>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</si>
  <si>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</si>
  <si>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</si>
  <si>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</si>
  <si>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</si>
  <si>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</si>
  <si>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</si>
  <si>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</si>
  <si>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</si>
  <si>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</si>
  <si>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</si>
  <si>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</si>
  <si>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</si>
  <si>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</si>
  <si>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</si>
  <si>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</si>
  <si>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</si>
  <si>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</si>
  <si>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</si>
  <si>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</si>
  <si>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</si>
  <si>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</si>
  <si>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Каша гречневая вязкая</t>
  </si>
  <si>
    <t>Чай с лимоном</t>
  </si>
  <si>
    <t>Бутерброд с сыром</t>
  </si>
  <si>
    <t>Фрикаделька из птицы с соусом</t>
  </si>
  <si>
    <t>Пюре гороховое</t>
  </si>
  <si>
    <t>Макароны отварные с сыром</t>
  </si>
  <si>
    <t>Напиток из плодов шиповника</t>
  </si>
  <si>
    <t>Плов из птицы</t>
  </si>
  <si>
    <t>Бутерброд с маслом</t>
  </si>
  <si>
    <t>Борщ с капустой и картофелем со сметаной и зеленью</t>
  </si>
  <si>
    <t>Каша молочная пшенная с маслом (вязкая)</t>
  </si>
  <si>
    <t>Тефтели из птицы с соусом</t>
  </si>
  <si>
    <t>Рис отварной</t>
  </si>
  <si>
    <t>Омлет натуральный</t>
  </si>
  <si>
    <t>Птица, тушенная в соусе</t>
  </si>
  <si>
    <t>290/331</t>
  </si>
  <si>
    <t>Фрукт свежий</t>
  </si>
  <si>
    <t>Запеканка творожно-рисовая со сгущенным молоком</t>
  </si>
  <si>
    <t>Котлета рыбная любительская с соусом</t>
  </si>
  <si>
    <t>Суп картофельный с горохом и зеленью (на курином бульоне)</t>
  </si>
  <si>
    <t>Щи из свежей капусты с картофелем и сметаной с зеленью (на курином бульоне)</t>
  </si>
  <si>
    <t>Суп картофельный с макаронными изделиями и зеленью (на курином бульоне)</t>
  </si>
  <si>
    <t>Рассольник ленинградский со сметаной и зеленью (на курином бульоне)</t>
  </si>
  <si>
    <t>Каша молочная рисовая (вязкая) с маслом</t>
  </si>
  <si>
    <t>Каша молочная кукурузная (вязкая) с маслом</t>
  </si>
  <si>
    <t>Яйца вареные</t>
  </si>
  <si>
    <t>Суп картофельный с рисовой крупой и зеленью (на курином бульоне)</t>
  </si>
  <si>
    <t>яйцо</t>
  </si>
  <si>
    <t>булочная</t>
  </si>
  <si>
    <t>Сосиска отварная с соусом</t>
  </si>
  <si>
    <t>Каша гречневая</t>
  </si>
  <si>
    <t>булочное</t>
  </si>
  <si>
    <t>Жаркое по-домашнему</t>
  </si>
  <si>
    <t>Каша молочная из риса и пшена с маслом (вязкая)</t>
  </si>
  <si>
    <t>Гуляш из свинины</t>
  </si>
  <si>
    <t>Плов</t>
  </si>
  <si>
    <t>Каша молочная манная (жидкая) с маслом</t>
  </si>
  <si>
    <t>Базаева В.А.</t>
  </si>
  <si>
    <t>МБОУ "Школа № 92" г.о. Самара</t>
  </si>
  <si>
    <t>Директор ООО "Кондитерское"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</si>
</sst>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12" fillId="2" borderId="2" xfId="0" applyFont="1" applyFill="1" applyBorder="1" applyAlignment="1" applyProtection="1">
      <alignment horizontal="center" vertical="top" wrapText="1"/>
      <protection locked="0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2" fillId="2" borderId="15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>
      <alignment horizontal="center"/>
    </xf>
    <xf numFmtId="0" fontId="1" fillId="0" borderId="4" xfId="0" applyFont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4" sqref="H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62" t="s">
        <v>83</v>
      </c>
      <c r="D1" s="63"/>
      <c r="E1" s="63"/>
      <c r="F1" s="12" t="s">
        <v>16</v>
      </c>
      <c r="G1" s="2" t="s">
        <v>17</v>
      </c>
      <c r="H1" s="64" t="s">
        <v>84</v>
      </c>
      <c r="I1" s="64"/>
      <c r="J1" s="64"/>
      <c r="K1" s="64"/>
    </row>
    <row r="2" spans="1:12" ht="18" customHeight="1" x14ac:dyDescent="0.2">
      <c r="A2" s="35" t="s">
        <v>6</v>
      </c>
      <c r="C2" s="2"/>
      <c r="G2" s="2" t="s">
        <v>18</v>
      </c>
      <c r="H2" s="64" t="s">
        <v>82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2026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74</v>
      </c>
      <c r="F6" s="40">
        <v>100</v>
      </c>
      <c r="G6" s="40">
        <v>5.72</v>
      </c>
      <c r="H6" s="40">
        <v>10.45</v>
      </c>
      <c r="I6" s="40">
        <v>2.8</v>
      </c>
      <c r="J6" s="40">
        <v>128</v>
      </c>
      <c r="K6" s="41">
        <v>243</v>
      </c>
      <c r="L6" s="40">
        <v>85</v>
      </c>
    </row>
    <row r="7" spans="1:12" ht="15" x14ac:dyDescent="0.25">
      <c r="A7" s="23"/>
      <c r="B7" s="15"/>
      <c r="C7" s="11"/>
      <c r="D7" s="6" t="s">
        <v>21</v>
      </c>
      <c r="E7" s="42" t="s">
        <v>39</v>
      </c>
      <c r="F7" s="43">
        <v>160</v>
      </c>
      <c r="G7" s="43">
        <v>5.35</v>
      </c>
      <c r="H7" s="43">
        <v>4.3600000000000003</v>
      </c>
      <c r="I7" s="43">
        <v>34.56</v>
      </c>
      <c r="J7" s="43">
        <v>199</v>
      </c>
      <c r="K7" s="44">
        <v>309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210</v>
      </c>
      <c r="G8" s="43">
        <v>0.19</v>
      </c>
      <c r="H8" s="43">
        <v>0.04</v>
      </c>
      <c r="I8" s="43">
        <v>9.1199999999999992</v>
      </c>
      <c r="J8" s="43">
        <v>38</v>
      </c>
      <c r="K8" s="44">
        <v>376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60</v>
      </c>
      <c r="G9" s="43">
        <v>4.8</v>
      </c>
      <c r="H9" s="43">
        <v>0.84</v>
      </c>
      <c r="I9" s="43">
        <v>20.2</v>
      </c>
      <c r="J9" s="43">
        <v>108</v>
      </c>
      <c r="K9" s="44">
        <v>3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16.059999999999999</v>
      </c>
      <c r="H13" s="19">
        <f t="shared" si="0"/>
        <v>15.689999999999998</v>
      </c>
      <c r="I13" s="19">
        <f t="shared" si="0"/>
        <v>66.679999999999993</v>
      </c>
      <c r="J13" s="19">
        <f t="shared" si="0"/>
        <v>473</v>
      </c>
      <c r="K13" s="25"/>
      <c r="L13" s="19">
        <f t="shared" ref="L13" si="1">SUM(L6:L12)</f>
        <v>85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5.5" x14ac:dyDescent="0.25">
      <c r="A15" s="23"/>
      <c r="B15" s="15"/>
      <c r="C15" s="11"/>
      <c r="D15" s="7" t="s">
        <v>27</v>
      </c>
      <c r="E15" s="51" t="s">
        <v>64</v>
      </c>
      <c r="F15" s="54">
        <v>251</v>
      </c>
      <c r="G15" s="54">
        <v>5.87</v>
      </c>
      <c r="H15" s="54">
        <v>4.95</v>
      </c>
      <c r="I15" s="54">
        <v>18.649999999999999</v>
      </c>
      <c r="J15" s="54">
        <v>143</v>
      </c>
      <c r="K15" s="55">
        <v>102</v>
      </c>
      <c r="L15" s="43">
        <v>114.91</v>
      </c>
    </row>
    <row r="16" spans="1:12" ht="15" x14ac:dyDescent="0.25">
      <c r="A16" s="23"/>
      <c r="B16" s="15"/>
      <c r="C16" s="11"/>
      <c r="D16" s="7" t="s">
        <v>28</v>
      </c>
      <c r="E16" s="51" t="s">
        <v>48</v>
      </c>
      <c r="F16" s="54">
        <v>90</v>
      </c>
      <c r="G16" s="54">
        <v>9.2200000000000006</v>
      </c>
      <c r="H16" s="54">
        <v>7.23</v>
      </c>
      <c r="I16" s="54">
        <v>5.04</v>
      </c>
      <c r="J16" s="54">
        <v>122</v>
      </c>
      <c r="K16" s="55">
        <v>297</v>
      </c>
      <c r="L16" s="43"/>
    </row>
    <row r="17" spans="1:12" ht="15" x14ac:dyDescent="0.25">
      <c r="A17" s="23"/>
      <c r="B17" s="15"/>
      <c r="C17" s="11"/>
      <c r="D17" s="7" t="s">
        <v>29</v>
      </c>
      <c r="E17" s="51" t="s">
        <v>75</v>
      </c>
      <c r="F17" s="54">
        <v>150</v>
      </c>
      <c r="G17" s="54">
        <v>7.18</v>
      </c>
      <c r="H17" s="54">
        <v>5.36</v>
      </c>
      <c r="I17" s="54">
        <v>34.130000000000003</v>
      </c>
      <c r="J17" s="54">
        <v>213</v>
      </c>
      <c r="K17" s="55">
        <v>302</v>
      </c>
      <c r="L17" s="43"/>
    </row>
    <row r="18" spans="1:12" ht="15" x14ac:dyDescent="0.25">
      <c r="A18" s="23"/>
      <c r="B18" s="15"/>
      <c r="C18" s="11"/>
      <c r="D18" s="7" t="s">
        <v>30</v>
      </c>
      <c r="E18" s="51" t="s">
        <v>42</v>
      </c>
      <c r="F18" s="54">
        <v>200</v>
      </c>
      <c r="G18" s="54">
        <v>0.13</v>
      </c>
      <c r="H18" s="54">
        <v>0.1</v>
      </c>
      <c r="I18" s="54">
        <v>11.36</v>
      </c>
      <c r="J18" s="54">
        <v>47</v>
      </c>
      <c r="K18" s="55">
        <v>1078</v>
      </c>
      <c r="L18" s="43"/>
    </row>
    <row r="19" spans="1:12" ht="15" x14ac:dyDescent="0.25">
      <c r="A19" s="23"/>
      <c r="B19" s="15"/>
      <c r="C19" s="11"/>
      <c r="D19" s="7" t="s">
        <v>31</v>
      </c>
      <c r="E19" s="51" t="s">
        <v>43</v>
      </c>
      <c r="F19" s="54">
        <v>60</v>
      </c>
      <c r="G19" s="54">
        <v>4.8</v>
      </c>
      <c r="H19" s="54">
        <v>0.84</v>
      </c>
      <c r="I19" s="54">
        <v>20.21</v>
      </c>
      <c r="J19" s="54">
        <v>108</v>
      </c>
      <c r="K19" s="55">
        <v>2</v>
      </c>
      <c r="L19" s="43"/>
    </row>
    <row r="20" spans="1:12" ht="15" x14ac:dyDescent="0.25">
      <c r="A20" s="23"/>
      <c r="B20" s="15"/>
      <c r="C20" s="11"/>
      <c r="D20" s="7" t="s">
        <v>32</v>
      </c>
      <c r="E20" s="51" t="s">
        <v>44</v>
      </c>
      <c r="F20" s="54">
        <v>50</v>
      </c>
      <c r="G20" s="54">
        <v>3.1</v>
      </c>
      <c r="H20" s="54">
        <v>0.52</v>
      </c>
      <c r="I20" s="54">
        <v>15.51</v>
      </c>
      <c r="J20" s="54">
        <v>79</v>
      </c>
      <c r="K20" s="55">
        <v>1</v>
      </c>
      <c r="L20" s="43"/>
    </row>
    <row r="21" spans="1:12" ht="15" x14ac:dyDescent="0.25">
      <c r="A21" s="23"/>
      <c r="B21" s="15"/>
      <c r="C21" s="11"/>
      <c r="D21" s="6"/>
      <c r="E21" s="51"/>
      <c r="F21" s="54"/>
      <c r="G21" s="54"/>
      <c r="H21" s="54"/>
      <c r="I21" s="54"/>
      <c r="J21" s="54"/>
      <c r="K21" s="55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801</v>
      </c>
      <c r="G23" s="19">
        <f t="shared" ref="G23:J23" si="2">SUM(G14:G22)</f>
        <v>30.3</v>
      </c>
      <c r="H23" s="19">
        <f t="shared" si="2"/>
        <v>19</v>
      </c>
      <c r="I23" s="19">
        <f t="shared" si="2"/>
        <v>104.90000000000002</v>
      </c>
      <c r="J23" s="19">
        <f t="shared" si="2"/>
        <v>712</v>
      </c>
      <c r="K23" s="25"/>
      <c r="L23" s="19">
        <f t="shared" ref="L23" si="3">SUM(L14:L22)</f>
        <v>114.91</v>
      </c>
    </row>
    <row r="24" spans="1:12" ht="15" x14ac:dyDescent="0.2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1331</v>
      </c>
      <c r="G24" s="32">
        <f t="shared" ref="G24:J24" si="4">G13+G23</f>
        <v>46.36</v>
      </c>
      <c r="H24" s="32">
        <f t="shared" si="4"/>
        <v>34.69</v>
      </c>
      <c r="I24" s="32">
        <f t="shared" si="4"/>
        <v>171.58</v>
      </c>
      <c r="J24" s="32">
        <f t="shared" si="4"/>
        <v>1185</v>
      </c>
      <c r="K24" s="32"/>
      <c r="L24" s="32">
        <f t="shared" ref="L24" si="5">L13+L23</f>
        <v>199.91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2" t="s">
        <v>55</v>
      </c>
      <c r="F25" s="56">
        <v>210</v>
      </c>
      <c r="G25" s="56">
        <v>8.1</v>
      </c>
      <c r="H25" s="56">
        <v>11.13</v>
      </c>
      <c r="I25" s="56">
        <v>40.08</v>
      </c>
      <c r="J25" s="56">
        <v>293</v>
      </c>
      <c r="K25" s="57">
        <v>173</v>
      </c>
      <c r="L25" s="40">
        <v>85</v>
      </c>
    </row>
    <row r="26" spans="1:12" ht="15" x14ac:dyDescent="0.25">
      <c r="A26" s="14"/>
      <c r="B26" s="15"/>
      <c r="C26" s="11"/>
      <c r="D26" s="53"/>
      <c r="E26" s="51"/>
      <c r="F26" s="54"/>
      <c r="G26" s="54"/>
      <c r="H26" s="54"/>
      <c r="I26" s="54"/>
      <c r="J26" s="54"/>
      <c r="K26" s="55"/>
      <c r="L26" s="43"/>
    </row>
    <row r="27" spans="1:12" ht="15" x14ac:dyDescent="0.25">
      <c r="A27" s="14"/>
      <c r="B27" s="15"/>
      <c r="C27" s="11"/>
      <c r="D27" s="7" t="s">
        <v>22</v>
      </c>
      <c r="E27" s="51" t="s">
        <v>40</v>
      </c>
      <c r="F27" s="54">
        <v>210</v>
      </c>
      <c r="G27" s="54">
        <v>0.19</v>
      </c>
      <c r="H27" s="54">
        <v>0.04</v>
      </c>
      <c r="I27" s="54">
        <v>9.1199999999999992</v>
      </c>
      <c r="J27" s="54">
        <v>38</v>
      </c>
      <c r="K27" s="55">
        <v>376</v>
      </c>
      <c r="L27" s="43"/>
    </row>
    <row r="28" spans="1:12" ht="15" x14ac:dyDescent="0.25">
      <c r="A28" s="14"/>
      <c r="B28" s="15"/>
      <c r="C28" s="11"/>
      <c r="D28" s="7" t="s">
        <v>23</v>
      </c>
      <c r="E28" s="51" t="s">
        <v>41</v>
      </c>
      <c r="F28" s="54">
        <v>30</v>
      </c>
      <c r="G28" s="54">
        <v>2.4</v>
      </c>
      <c r="H28" s="54">
        <v>0.42</v>
      </c>
      <c r="I28" s="54">
        <v>10.1</v>
      </c>
      <c r="J28" s="54">
        <v>54</v>
      </c>
      <c r="K28" s="55">
        <v>3</v>
      </c>
      <c r="L28" s="43"/>
    </row>
    <row r="29" spans="1:12" ht="15" x14ac:dyDescent="0.25">
      <c r="A29" s="14"/>
      <c r="B29" s="15"/>
      <c r="C29" s="11"/>
      <c r="D29" s="7" t="s">
        <v>24</v>
      </c>
      <c r="E29" s="51"/>
      <c r="F29" s="54"/>
      <c r="G29" s="54"/>
      <c r="H29" s="54"/>
      <c r="I29" s="54"/>
      <c r="J29" s="54"/>
      <c r="K29" s="55"/>
      <c r="L29" s="43"/>
    </row>
    <row r="30" spans="1:12" ht="15" x14ac:dyDescent="0.25">
      <c r="A30" s="14"/>
      <c r="B30" s="15"/>
      <c r="C30" s="11"/>
      <c r="D30" s="6" t="s">
        <v>76</v>
      </c>
      <c r="E30" s="51" t="s">
        <v>47</v>
      </c>
      <c r="F30" s="54">
        <v>50</v>
      </c>
      <c r="G30" s="54">
        <v>7.29</v>
      </c>
      <c r="H30" s="54">
        <v>5.09</v>
      </c>
      <c r="I30" s="54">
        <v>10.1</v>
      </c>
      <c r="J30" s="54">
        <v>115</v>
      </c>
      <c r="K30" s="55">
        <v>1009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17.98</v>
      </c>
      <c r="H32" s="19">
        <f t="shared" ref="H32" si="7">SUM(H25:H31)</f>
        <v>16.68</v>
      </c>
      <c r="I32" s="19">
        <f t="shared" ref="I32" si="8">SUM(I25:I31)</f>
        <v>69.399999999999991</v>
      </c>
      <c r="J32" s="19">
        <f t="shared" ref="J32:L32" si="9">SUM(J25:J31)</f>
        <v>500</v>
      </c>
      <c r="K32" s="25"/>
      <c r="L32" s="19">
        <f t="shared" si="9"/>
        <v>85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25.5" x14ac:dyDescent="0.25">
      <c r="A34" s="14"/>
      <c r="B34" s="15"/>
      <c r="C34" s="11"/>
      <c r="D34" s="7" t="s">
        <v>27</v>
      </c>
      <c r="E34" s="51" t="s">
        <v>67</v>
      </c>
      <c r="F34" s="54">
        <v>261</v>
      </c>
      <c r="G34" s="54">
        <v>3.29</v>
      </c>
      <c r="H34" s="54">
        <v>6.51</v>
      </c>
      <c r="I34" s="54">
        <v>16.71</v>
      </c>
      <c r="J34" s="54">
        <v>139</v>
      </c>
      <c r="K34" s="55">
        <v>96</v>
      </c>
      <c r="L34" s="43">
        <v>114.91</v>
      </c>
    </row>
    <row r="35" spans="1:12" ht="15" x14ac:dyDescent="0.25">
      <c r="A35" s="14"/>
      <c r="B35" s="15"/>
      <c r="C35" s="11"/>
      <c r="D35" s="7" t="s">
        <v>28</v>
      </c>
      <c r="E35" s="51" t="s">
        <v>52</v>
      </c>
      <c r="F35" s="54">
        <v>220</v>
      </c>
      <c r="G35" s="54">
        <v>14.65</v>
      </c>
      <c r="H35" s="54">
        <v>11.34</v>
      </c>
      <c r="I35" s="54">
        <v>43.61</v>
      </c>
      <c r="J35" s="54">
        <v>335</v>
      </c>
      <c r="K35" s="55">
        <v>291</v>
      </c>
      <c r="L35" s="43"/>
    </row>
    <row r="36" spans="1:12" ht="15" x14ac:dyDescent="0.25">
      <c r="A36" s="14"/>
      <c r="B36" s="15"/>
      <c r="C36" s="11"/>
      <c r="D36" s="7" t="s">
        <v>29</v>
      </c>
      <c r="E36" s="51"/>
      <c r="F36" s="54"/>
      <c r="G36" s="54"/>
      <c r="H36" s="54"/>
      <c r="I36" s="54"/>
      <c r="J36" s="54"/>
      <c r="K36" s="55"/>
      <c r="L36" s="43"/>
    </row>
    <row r="37" spans="1:12" ht="15" x14ac:dyDescent="0.25">
      <c r="A37" s="14"/>
      <c r="B37" s="15"/>
      <c r="C37" s="11"/>
      <c r="D37" s="7" t="s">
        <v>30</v>
      </c>
      <c r="E37" s="51" t="s">
        <v>51</v>
      </c>
      <c r="F37" s="54">
        <v>200</v>
      </c>
      <c r="G37" s="54">
        <v>0.64</v>
      </c>
      <c r="H37" s="54">
        <v>3.78</v>
      </c>
      <c r="I37" s="54">
        <v>9.08</v>
      </c>
      <c r="J37" s="54">
        <v>73</v>
      </c>
      <c r="K37" s="55">
        <v>388</v>
      </c>
      <c r="L37" s="43"/>
    </row>
    <row r="38" spans="1:12" ht="15" x14ac:dyDescent="0.25">
      <c r="A38" s="14"/>
      <c r="B38" s="15"/>
      <c r="C38" s="11"/>
      <c r="D38" s="7" t="s">
        <v>31</v>
      </c>
      <c r="E38" s="51" t="s">
        <v>43</v>
      </c>
      <c r="F38" s="54">
        <v>50</v>
      </c>
      <c r="G38" s="54">
        <v>4</v>
      </c>
      <c r="H38" s="54">
        <v>0.7</v>
      </c>
      <c r="I38" s="54">
        <v>16.84</v>
      </c>
      <c r="J38" s="54">
        <v>90</v>
      </c>
      <c r="K38" s="55">
        <v>2</v>
      </c>
      <c r="L38" s="43"/>
    </row>
    <row r="39" spans="1:12" ht="15" x14ac:dyDescent="0.25">
      <c r="A39" s="14"/>
      <c r="B39" s="15"/>
      <c r="C39" s="11"/>
      <c r="D39" s="7" t="s">
        <v>32</v>
      </c>
      <c r="E39" s="51" t="s">
        <v>44</v>
      </c>
      <c r="F39" s="54">
        <v>50</v>
      </c>
      <c r="G39" s="54">
        <v>3.1</v>
      </c>
      <c r="H39" s="54">
        <v>0.52</v>
      </c>
      <c r="I39" s="54">
        <v>15.51</v>
      </c>
      <c r="J39" s="54">
        <v>79</v>
      </c>
      <c r="K39" s="55">
        <v>1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781</v>
      </c>
      <c r="G42" s="19">
        <f t="shared" ref="G42" si="10">SUM(G33:G41)</f>
        <v>25.680000000000003</v>
      </c>
      <c r="H42" s="19">
        <f t="shared" ref="H42" si="11">SUM(H33:H41)</f>
        <v>22.85</v>
      </c>
      <c r="I42" s="19">
        <f t="shared" ref="I42" si="12">SUM(I33:I41)</f>
        <v>101.75000000000001</v>
      </c>
      <c r="J42" s="19">
        <f t="shared" ref="J42:L42" si="13">SUM(J33:J41)</f>
        <v>716</v>
      </c>
      <c r="K42" s="25"/>
      <c r="L42" s="19">
        <f t="shared" si="13"/>
        <v>114.91</v>
      </c>
    </row>
    <row r="43" spans="1:12" ht="15.75" customHeight="1" x14ac:dyDescent="0.2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1281</v>
      </c>
      <c r="G43" s="32">
        <f t="shared" ref="G43" si="14">G32+G42</f>
        <v>43.660000000000004</v>
      </c>
      <c r="H43" s="32">
        <f t="shared" ref="H43" si="15">H32+H42</f>
        <v>39.53</v>
      </c>
      <c r="I43" s="32">
        <f t="shared" ref="I43" si="16">I32+I42</f>
        <v>171.15</v>
      </c>
      <c r="J43" s="32">
        <f t="shared" ref="J43:L43" si="17">J32+J42</f>
        <v>1216</v>
      </c>
      <c r="K43" s="32"/>
      <c r="L43" s="32">
        <f t="shared" si="17"/>
        <v>199.91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56">
        <v>75</v>
      </c>
      <c r="G44" s="56">
        <v>7.34</v>
      </c>
      <c r="H44" s="56">
        <v>8.2799999999999994</v>
      </c>
      <c r="I44" s="56">
        <v>1.3</v>
      </c>
      <c r="J44" s="56">
        <v>109</v>
      </c>
      <c r="K44" s="57">
        <v>210</v>
      </c>
      <c r="L44" s="40">
        <v>85</v>
      </c>
    </row>
    <row r="45" spans="1:12" ht="15" x14ac:dyDescent="0.25">
      <c r="A45" s="23"/>
      <c r="B45" s="15"/>
      <c r="C45" s="11"/>
      <c r="D45" s="50" t="s">
        <v>21</v>
      </c>
      <c r="E45" s="42" t="s">
        <v>50</v>
      </c>
      <c r="F45" s="54">
        <v>165</v>
      </c>
      <c r="G45" s="54">
        <v>7.61</v>
      </c>
      <c r="H45" s="54">
        <v>6.27</v>
      </c>
      <c r="I45" s="54">
        <v>33.340000000000003</v>
      </c>
      <c r="J45" s="54">
        <v>220</v>
      </c>
      <c r="K45" s="55">
        <v>204</v>
      </c>
      <c r="L45" s="43"/>
    </row>
    <row r="46" spans="1:12" ht="15" x14ac:dyDescent="0.25">
      <c r="A46" s="23"/>
      <c r="B46" s="15"/>
      <c r="C46" s="11"/>
      <c r="D46" s="7" t="s">
        <v>22</v>
      </c>
      <c r="E46" s="51" t="s">
        <v>46</v>
      </c>
      <c r="F46" s="54">
        <v>215</v>
      </c>
      <c r="G46" s="54">
        <v>0.24</v>
      </c>
      <c r="H46" s="54">
        <v>0.05</v>
      </c>
      <c r="I46" s="54">
        <v>9.25</v>
      </c>
      <c r="J46" s="54">
        <v>38</v>
      </c>
      <c r="K46" s="55">
        <v>377</v>
      </c>
      <c r="L46" s="43"/>
    </row>
    <row r="47" spans="1:12" ht="15" x14ac:dyDescent="0.25">
      <c r="A47" s="23"/>
      <c r="B47" s="15"/>
      <c r="C47" s="11"/>
      <c r="D47" s="7" t="s">
        <v>23</v>
      </c>
      <c r="E47" s="51" t="s">
        <v>41</v>
      </c>
      <c r="F47" s="54">
        <v>60</v>
      </c>
      <c r="G47" s="54">
        <v>4.8</v>
      </c>
      <c r="H47" s="54">
        <v>0.84</v>
      </c>
      <c r="I47" s="54">
        <v>20.2</v>
      </c>
      <c r="J47" s="54">
        <v>108</v>
      </c>
      <c r="K47" s="55">
        <v>3</v>
      </c>
      <c r="L47" s="43"/>
    </row>
    <row r="48" spans="1:12" ht="15" x14ac:dyDescent="0.25">
      <c r="A48" s="23"/>
      <c r="B48" s="15"/>
      <c r="C48" s="11"/>
      <c r="D48" s="7" t="s">
        <v>24</v>
      </c>
      <c r="E48" s="51"/>
      <c r="F48" s="54"/>
      <c r="G48" s="54"/>
      <c r="H48" s="54"/>
      <c r="I48" s="54"/>
      <c r="J48" s="54"/>
      <c r="K48" s="55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19.989999999999998</v>
      </c>
      <c r="H51" s="19">
        <f t="shared" ref="H51" si="19">SUM(H44:H50)</f>
        <v>15.44</v>
      </c>
      <c r="I51" s="19">
        <f t="shared" ref="I51" si="20">SUM(I44:I50)</f>
        <v>64.09</v>
      </c>
      <c r="J51" s="19">
        <f t="shared" ref="J51:L51" si="21">SUM(J44:J50)</f>
        <v>475</v>
      </c>
      <c r="K51" s="25"/>
      <c r="L51" s="19">
        <f t="shared" si="21"/>
        <v>85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25.5" x14ac:dyDescent="0.25">
      <c r="A53" s="23"/>
      <c r="B53" s="15"/>
      <c r="C53" s="11"/>
      <c r="D53" s="7" t="s">
        <v>27</v>
      </c>
      <c r="E53" s="51" t="s">
        <v>66</v>
      </c>
      <c r="F53" s="54">
        <v>251</v>
      </c>
      <c r="G53" s="54">
        <v>3.46</v>
      </c>
      <c r="H53" s="54">
        <v>2.58</v>
      </c>
      <c r="I53" s="54">
        <v>19.86</v>
      </c>
      <c r="J53" s="54">
        <v>116</v>
      </c>
      <c r="K53" s="55">
        <v>103</v>
      </c>
      <c r="L53" s="43">
        <v>114.91</v>
      </c>
    </row>
    <row r="54" spans="1:12" ht="15" x14ac:dyDescent="0.25">
      <c r="A54" s="23"/>
      <c r="B54" s="15"/>
      <c r="C54" s="11"/>
      <c r="D54" s="7" t="s">
        <v>28</v>
      </c>
      <c r="E54" s="42" t="s">
        <v>56</v>
      </c>
      <c r="F54" s="54">
        <v>90</v>
      </c>
      <c r="G54" s="54">
        <v>7.86</v>
      </c>
      <c r="H54" s="54">
        <v>11.22</v>
      </c>
      <c r="I54" s="54">
        <v>9.02</v>
      </c>
      <c r="J54" s="54">
        <v>168</v>
      </c>
      <c r="K54" s="55">
        <v>1015</v>
      </c>
      <c r="L54" s="43"/>
    </row>
    <row r="55" spans="1:12" ht="15" x14ac:dyDescent="0.25">
      <c r="A55" s="23"/>
      <c r="B55" s="15"/>
      <c r="C55" s="11"/>
      <c r="D55" s="7" t="s">
        <v>29</v>
      </c>
      <c r="E55" s="51" t="s">
        <v>49</v>
      </c>
      <c r="F55" s="54">
        <v>150</v>
      </c>
      <c r="G55" s="54">
        <v>13.49</v>
      </c>
      <c r="H55" s="54">
        <v>4.84</v>
      </c>
      <c r="I55" s="54">
        <v>30.91</v>
      </c>
      <c r="J55" s="54">
        <v>221</v>
      </c>
      <c r="K55" s="55">
        <v>306</v>
      </c>
      <c r="L55" s="43"/>
    </row>
    <row r="56" spans="1:12" ht="15" x14ac:dyDescent="0.25">
      <c r="A56" s="23"/>
      <c r="B56" s="15"/>
      <c r="C56" s="11"/>
      <c r="D56" s="7" t="s">
        <v>30</v>
      </c>
      <c r="E56" s="51" t="s">
        <v>42</v>
      </c>
      <c r="F56" s="54">
        <v>200</v>
      </c>
      <c r="G56" s="54">
        <v>0.13</v>
      </c>
      <c r="H56" s="54">
        <v>0.1</v>
      </c>
      <c r="I56" s="54">
        <v>11.36</v>
      </c>
      <c r="J56" s="54">
        <v>47</v>
      </c>
      <c r="K56" s="55">
        <v>1078</v>
      </c>
      <c r="L56" s="43"/>
    </row>
    <row r="57" spans="1:12" ht="15" x14ac:dyDescent="0.25">
      <c r="A57" s="23"/>
      <c r="B57" s="15"/>
      <c r="C57" s="11"/>
      <c r="D57" s="7" t="s">
        <v>31</v>
      </c>
      <c r="E57" s="51" t="s">
        <v>43</v>
      </c>
      <c r="F57" s="54">
        <v>60</v>
      </c>
      <c r="G57" s="54">
        <v>4.8</v>
      </c>
      <c r="H57" s="54">
        <v>0.84</v>
      </c>
      <c r="I57" s="54">
        <v>20.21</v>
      </c>
      <c r="J57" s="54">
        <v>108</v>
      </c>
      <c r="K57" s="55">
        <v>2</v>
      </c>
      <c r="L57" s="43"/>
    </row>
    <row r="58" spans="1:12" ht="15" x14ac:dyDescent="0.25">
      <c r="A58" s="23"/>
      <c r="B58" s="15"/>
      <c r="C58" s="11"/>
      <c r="D58" s="7" t="s">
        <v>32</v>
      </c>
      <c r="E58" s="51" t="s">
        <v>44</v>
      </c>
      <c r="F58" s="54">
        <v>50</v>
      </c>
      <c r="G58" s="54">
        <v>3.1</v>
      </c>
      <c r="H58" s="54">
        <v>0.52</v>
      </c>
      <c r="I58" s="54">
        <v>15.51</v>
      </c>
      <c r="J58" s="54">
        <v>79</v>
      </c>
      <c r="K58" s="55">
        <v>1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801</v>
      </c>
      <c r="G61" s="19">
        <f t="shared" ref="G61" si="22">SUM(G52:G60)</f>
        <v>32.840000000000003</v>
      </c>
      <c r="H61" s="19">
        <f t="shared" ref="H61" si="23">SUM(H52:H60)</f>
        <v>20.100000000000001</v>
      </c>
      <c r="I61" s="19">
        <f t="shared" ref="I61" si="24">SUM(I52:I60)</f>
        <v>106.87000000000002</v>
      </c>
      <c r="J61" s="19">
        <f t="shared" ref="J61:L61" si="25">SUM(J52:J60)</f>
        <v>739</v>
      </c>
      <c r="K61" s="25"/>
      <c r="L61" s="19">
        <f t="shared" si="25"/>
        <v>114.91</v>
      </c>
    </row>
    <row r="62" spans="1:12" ht="15.75" customHeight="1" x14ac:dyDescent="0.2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1316</v>
      </c>
      <c r="G62" s="32">
        <f t="shared" ref="G62" si="26">G51+G61</f>
        <v>52.83</v>
      </c>
      <c r="H62" s="32">
        <f t="shared" ref="H62" si="27">H51+H61</f>
        <v>35.54</v>
      </c>
      <c r="I62" s="32">
        <f t="shared" ref="I62" si="28">I51+I61</f>
        <v>170.96000000000004</v>
      </c>
      <c r="J62" s="32">
        <f t="shared" ref="J62:L62" si="29">J51+J61</f>
        <v>1214</v>
      </c>
      <c r="K62" s="32"/>
      <c r="L62" s="32">
        <f t="shared" si="29"/>
        <v>199.91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48</v>
      </c>
      <c r="F63" s="56">
        <v>90</v>
      </c>
      <c r="G63" s="56">
        <v>9.2200000000000006</v>
      </c>
      <c r="H63" s="56">
        <v>7.23</v>
      </c>
      <c r="I63" s="56">
        <v>5.04</v>
      </c>
      <c r="J63" s="56">
        <v>122</v>
      </c>
      <c r="K63" s="57">
        <v>297</v>
      </c>
      <c r="L63" s="40">
        <v>85</v>
      </c>
    </row>
    <row r="64" spans="1:12" ht="15" x14ac:dyDescent="0.25">
      <c r="A64" s="23"/>
      <c r="B64" s="15"/>
      <c r="C64" s="11"/>
      <c r="D64" s="8" t="s">
        <v>21</v>
      </c>
      <c r="E64" s="42" t="s">
        <v>57</v>
      </c>
      <c r="F64" s="54">
        <v>160</v>
      </c>
      <c r="G64" s="54">
        <v>3.84</v>
      </c>
      <c r="H64" s="54">
        <v>5.45</v>
      </c>
      <c r="I64" s="54">
        <v>37.49</v>
      </c>
      <c r="J64" s="54">
        <v>214</v>
      </c>
      <c r="K64" s="55">
        <v>304</v>
      </c>
      <c r="L64" s="43"/>
    </row>
    <row r="65" spans="1:12" ht="15" x14ac:dyDescent="0.25">
      <c r="A65" s="23"/>
      <c r="B65" s="15"/>
      <c r="C65" s="11"/>
      <c r="D65" s="7" t="s">
        <v>22</v>
      </c>
      <c r="E65" s="51" t="s">
        <v>46</v>
      </c>
      <c r="F65" s="54">
        <v>215</v>
      </c>
      <c r="G65" s="54">
        <v>0.24</v>
      </c>
      <c r="H65" s="54">
        <v>0.05</v>
      </c>
      <c r="I65" s="54">
        <v>9.25</v>
      </c>
      <c r="J65" s="54">
        <v>38</v>
      </c>
      <c r="K65" s="55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51" t="s">
        <v>41</v>
      </c>
      <c r="F66" s="54">
        <v>60</v>
      </c>
      <c r="G66" s="54">
        <v>4.8</v>
      </c>
      <c r="H66" s="54">
        <v>0.84</v>
      </c>
      <c r="I66" s="54">
        <v>20.2</v>
      </c>
      <c r="J66" s="54">
        <v>108</v>
      </c>
      <c r="K66" s="55">
        <v>3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525</v>
      </c>
      <c r="G70" s="19">
        <f t="shared" ref="G70" si="30">SUM(G63:G69)</f>
        <v>18.100000000000001</v>
      </c>
      <c r="H70" s="19">
        <f t="shared" ref="H70" si="31">SUM(H63:H69)</f>
        <v>13.57</v>
      </c>
      <c r="I70" s="19">
        <f t="shared" ref="I70" si="32">SUM(I63:I69)</f>
        <v>71.98</v>
      </c>
      <c r="J70" s="19">
        <f t="shared" ref="J70:L70" si="33">SUM(J63:J69)</f>
        <v>482</v>
      </c>
      <c r="K70" s="25"/>
      <c r="L70" s="19">
        <f t="shared" si="33"/>
        <v>85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25.5" x14ac:dyDescent="0.25">
      <c r="A72" s="23"/>
      <c r="B72" s="15"/>
      <c r="C72" s="11"/>
      <c r="D72" s="7" t="s">
        <v>27</v>
      </c>
      <c r="E72" s="42" t="s">
        <v>65</v>
      </c>
      <c r="F72" s="54">
        <v>261</v>
      </c>
      <c r="G72" s="54">
        <v>2.9</v>
      </c>
      <c r="H72" s="54">
        <v>6.33</v>
      </c>
      <c r="I72" s="54">
        <v>9.56</v>
      </c>
      <c r="J72" s="54">
        <v>107</v>
      </c>
      <c r="K72" s="55">
        <v>88</v>
      </c>
      <c r="L72" s="43">
        <v>114.91</v>
      </c>
    </row>
    <row r="73" spans="1:12" ht="15" x14ac:dyDescent="0.25">
      <c r="A73" s="23"/>
      <c r="B73" s="15"/>
      <c r="C73" s="11"/>
      <c r="D73" s="7" t="s">
        <v>28</v>
      </c>
      <c r="E73" s="42" t="s">
        <v>77</v>
      </c>
      <c r="F73" s="54">
        <v>220</v>
      </c>
      <c r="G73" s="54">
        <v>11.01</v>
      </c>
      <c r="H73" s="54">
        <v>25.45</v>
      </c>
      <c r="I73" s="54">
        <v>23.14</v>
      </c>
      <c r="J73" s="54">
        <v>366</v>
      </c>
      <c r="K73" s="55">
        <v>259</v>
      </c>
      <c r="L73" s="43"/>
    </row>
    <row r="74" spans="1:12" ht="15" x14ac:dyDescent="0.25">
      <c r="A74" s="23"/>
      <c r="B74" s="15"/>
      <c r="C74" s="11"/>
      <c r="D74" s="7" t="s">
        <v>29</v>
      </c>
      <c r="E74" s="51"/>
      <c r="F74" s="54"/>
      <c r="G74" s="54"/>
      <c r="H74" s="54"/>
      <c r="I74" s="54"/>
      <c r="J74" s="54"/>
      <c r="K74" s="55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42</v>
      </c>
      <c r="F75" s="54">
        <v>200</v>
      </c>
      <c r="G75" s="54">
        <v>0.13</v>
      </c>
      <c r="H75" s="54">
        <v>0.1</v>
      </c>
      <c r="I75" s="54">
        <v>11.36</v>
      </c>
      <c r="J75" s="54">
        <v>47</v>
      </c>
      <c r="K75" s="55">
        <v>1078</v>
      </c>
      <c r="L75" s="43"/>
    </row>
    <row r="76" spans="1:12" ht="15" x14ac:dyDescent="0.25">
      <c r="A76" s="23"/>
      <c r="B76" s="15"/>
      <c r="C76" s="11"/>
      <c r="D76" s="7" t="s">
        <v>31</v>
      </c>
      <c r="E76" s="51" t="s">
        <v>43</v>
      </c>
      <c r="F76" s="54">
        <v>60</v>
      </c>
      <c r="G76" s="54">
        <v>4.8</v>
      </c>
      <c r="H76" s="54">
        <v>0.84</v>
      </c>
      <c r="I76" s="54">
        <v>20.21</v>
      </c>
      <c r="J76" s="54">
        <v>108</v>
      </c>
      <c r="K76" s="55">
        <v>2</v>
      </c>
      <c r="L76" s="43"/>
    </row>
    <row r="77" spans="1:12" ht="15" x14ac:dyDescent="0.25">
      <c r="A77" s="23"/>
      <c r="B77" s="15"/>
      <c r="C77" s="11"/>
      <c r="D77" s="7" t="s">
        <v>32</v>
      </c>
      <c r="E77" s="51" t="s">
        <v>44</v>
      </c>
      <c r="F77" s="54">
        <v>50</v>
      </c>
      <c r="G77" s="54">
        <v>3.1</v>
      </c>
      <c r="H77" s="54">
        <v>0.52</v>
      </c>
      <c r="I77" s="54">
        <v>15.51</v>
      </c>
      <c r="J77" s="54">
        <v>79</v>
      </c>
      <c r="K77" s="55">
        <v>1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791</v>
      </c>
      <c r="G80" s="19">
        <f t="shared" ref="G80" si="34">SUM(G71:G79)</f>
        <v>21.94</v>
      </c>
      <c r="H80" s="19">
        <f t="shared" ref="H80" si="35">SUM(H71:H79)</f>
        <v>33.240000000000009</v>
      </c>
      <c r="I80" s="19">
        <f t="shared" ref="I80" si="36">SUM(I71:I79)</f>
        <v>79.780000000000015</v>
      </c>
      <c r="J80" s="19">
        <f t="shared" ref="J80:L80" si="37">SUM(J71:J79)</f>
        <v>707</v>
      </c>
      <c r="K80" s="25"/>
      <c r="L80" s="19">
        <f t="shared" si="37"/>
        <v>114.91</v>
      </c>
    </row>
    <row r="81" spans="1:12" ht="15.75" customHeight="1" x14ac:dyDescent="0.2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1316</v>
      </c>
      <c r="G81" s="32">
        <f t="shared" ref="G81" si="38">G70+G80</f>
        <v>40.040000000000006</v>
      </c>
      <c r="H81" s="32">
        <f t="shared" ref="H81" si="39">H70+H80</f>
        <v>46.810000000000009</v>
      </c>
      <c r="I81" s="32">
        <f t="shared" ref="I81" si="40">I70+I80</f>
        <v>151.76000000000002</v>
      </c>
      <c r="J81" s="32">
        <f t="shared" ref="J81:L81" si="41">J70+J80</f>
        <v>1189</v>
      </c>
      <c r="K81" s="32"/>
      <c r="L81" s="32">
        <f t="shared" si="41"/>
        <v>199.91</v>
      </c>
    </row>
    <row r="82" spans="1:12" ht="15" x14ac:dyDescent="0.25">
      <c r="A82" s="20">
        <v>1</v>
      </c>
      <c r="B82" s="58">
        <v>5</v>
      </c>
      <c r="C82" s="22" t="s">
        <v>20</v>
      </c>
      <c r="D82" s="5" t="s">
        <v>21</v>
      </c>
      <c r="E82" s="39" t="s">
        <v>78</v>
      </c>
      <c r="F82" s="40">
        <v>210</v>
      </c>
      <c r="G82" s="40">
        <v>5.68</v>
      </c>
      <c r="H82" s="40">
        <v>10.36</v>
      </c>
      <c r="I82" s="40">
        <v>30.42</v>
      </c>
      <c r="J82" s="40">
        <v>238</v>
      </c>
      <c r="K82" s="41">
        <v>175</v>
      </c>
      <c r="L82" s="40">
        <v>85</v>
      </c>
    </row>
    <row r="83" spans="1:12" ht="15" x14ac:dyDescent="0.25">
      <c r="A83" s="23"/>
      <c r="B83" s="15"/>
      <c r="C83" s="11"/>
      <c r="D83" s="50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40</v>
      </c>
      <c r="F84" s="43">
        <v>210</v>
      </c>
      <c r="G84" s="43">
        <v>0.19</v>
      </c>
      <c r="H84" s="43">
        <v>0.04</v>
      </c>
      <c r="I84" s="43">
        <v>9.1199999999999992</v>
      </c>
      <c r="J84" s="43">
        <v>38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60</v>
      </c>
      <c r="G85" s="43">
        <v>4.8</v>
      </c>
      <c r="H85" s="43">
        <v>0.84</v>
      </c>
      <c r="I85" s="43">
        <v>20.2</v>
      </c>
      <c r="J85" s="43">
        <v>108</v>
      </c>
      <c r="K85" s="44">
        <v>3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76</v>
      </c>
      <c r="E87" s="42" t="s">
        <v>53</v>
      </c>
      <c r="F87" s="43">
        <v>40</v>
      </c>
      <c r="G87" s="43">
        <v>2.46</v>
      </c>
      <c r="H87" s="43">
        <v>7.29</v>
      </c>
      <c r="I87" s="43">
        <v>10.19</v>
      </c>
      <c r="J87" s="43">
        <v>116</v>
      </c>
      <c r="K87" s="44">
        <v>1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13.129999999999999</v>
      </c>
      <c r="H89" s="19">
        <f t="shared" ref="H89" si="43">SUM(H82:H88)</f>
        <v>18.529999999999998</v>
      </c>
      <c r="I89" s="19">
        <f t="shared" ref="I89" si="44">SUM(I82:I88)</f>
        <v>69.929999999999993</v>
      </c>
      <c r="J89" s="19">
        <f t="shared" ref="J89:L89" si="45">SUM(J82:J88)</f>
        <v>500</v>
      </c>
      <c r="K89" s="25"/>
      <c r="L89" s="19">
        <f t="shared" si="45"/>
        <v>85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54</v>
      </c>
      <c r="F91" s="43">
        <v>261</v>
      </c>
      <c r="G91" s="43">
        <v>1.96</v>
      </c>
      <c r="H91" s="43">
        <v>6.3</v>
      </c>
      <c r="I91" s="43">
        <v>11.74</v>
      </c>
      <c r="J91" s="43">
        <v>111</v>
      </c>
      <c r="K91" s="44">
        <v>82</v>
      </c>
      <c r="L91" s="43">
        <v>114.91</v>
      </c>
    </row>
    <row r="92" spans="1:12" ht="15" x14ac:dyDescent="0.25">
      <c r="A92" s="23"/>
      <c r="B92" s="15"/>
      <c r="C92" s="11"/>
      <c r="D92" s="7" t="s">
        <v>28</v>
      </c>
      <c r="E92" s="42" t="s">
        <v>79</v>
      </c>
      <c r="F92" s="43">
        <v>90</v>
      </c>
      <c r="G92" s="43">
        <v>9.36</v>
      </c>
      <c r="H92" s="43">
        <v>23.49</v>
      </c>
      <c r="I92" s="43">
        <v>2.37</v>
      </c>
      <c r="J92" s="43">
        <v>258</v>
      </c>
      <c r="K92" s="44">
        <v>250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39</v>
      </c>
      <c r="F93" s="43">
        <v>150</v>
      </c>
      <c r="G93" s="43">
        <v>5.0199999999999996</v>
      </c>
      <c r="H93" s="43">
        <v>4.0999999999999996</v>
      </c>
      <c r="I93" s="43">
        <v>32.4</v>
      </c>
      <c r="J93" s="43">
        <v>187</v>
      </c>
      <c r="K93" s="44">
        <v>309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42</v>
      </c>
      <c r="F94" s="43">
        <v>200</v>
      </c>
      <c r="G94" s="43">
        <v>0.13</v>
      </c>
      <c r="H94" s="43">
        <v>0.1</v>
      </c>
      <c r="I94" s="43">
        <v>11.36</v>
      </c>
      <c r="J94" s="43">
        <v>47</v>
      </c>
      <c r="K94" s="44">
        <v>1078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50</v>
      </c>
      <c r="G95" s="43">
        <v>4</v>
      </c>
      <c r="H95" s="43">
        <v>0.7</v>
      </c>
      <c r="I95" s="43">
        <v>16.84</v>
      </c>
      <c r="J95" s="43">
        <v>90</v>
      </c>
      <c r="K95" s="44">
        <v>2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44</v>
      </c>
      <c r="F96" s="43">
        <v>50</v>
      </c>
      <c r="G96" s="43">
        <v>3.1</v>
      </c>
      <c r="H96" s="43">
        <v>0.52</v>
      </c>
      <c r="I96" s="43">
        <v>15.51</v>
      </c>
      <c r="J96" s="43">
        <v>79</v>
      </c>
      <c r="K96" s="44">
        <v>1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801</v>
      </c>
      <c r="G99" s="19">
        <f t="shared" ref="G99" si="46">SUM(G90:G98)</f>
        <v>23.57</v>
      </c>
      <c r="H99" s="19">
        <f t="shared" ref="H99" si="47">SUM(H90:H98)</f>
        <v>35.210000000000008</v>
      </c>
      <c r="I99" s="19">
        <f t="shared" ref="I99" si="48">SUM(I90:I98)</f>
        <v>90.22</v>
      </c>
      <c r="J99" s="19">
        <f t="shared" ref="J99:L99" si="49">SUM(J90:J98)</f>
        <v>772</v>
      </c>
      <c r="K99" s="25"/>
      <c r="L99" s="19">
        <f t="shared" si="49"/>
        <v>114.91</v>
      </c>
    </row>
    <row r="100" spans="1:12" ht="15.75" customHeight="1" x14ac:dyDescent="0.2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1321</v>
      </c>
      <c r="G100" s="32">
        <f t="shared" ref="G100" si="50">G89+G99</f>
        <v>36.700000000000003</v>
      </c>
      <c r="H100" s="32">
        <f t="shared" ref="H100" si="51">H89+H99</f>
        <v>53.740000000000009</v>
      </c>
      <c r="I100" s="32">
        <f t="shared" ref="I100" si="52">I89+I99</f>
        <v>160.14999999999998</v>
      </c>
      <c r="J100" s="32">
        <f t="shared" ref="J100:L100" si="53">J89+J99</f>
        <v>1272</v>
      </c>
      <c r="K100" s="32"/>
      <c r="L100" s="32">
        <f t="shared" si="53"/>
        <v>199.91</v>
      </c>
    </row>
    <row r="101" spans="1:12" ht="15" x14ac:dyDescent="0.25">
      <c r="A101" s="61">
        <v>2</v>
      </c>
      <c r="B101" s="21">
        <v>1</v>
      </c>
      <c r="C101" s="22" t="s">
        <v>20</v>
      </c>
      <c r="D101" s="5" t="s">
        <v>21</v>
      </c>
      <c r="E101" s="39" t="s">
        <v>68</v>
      </c>
      <c r="F101" s="40">
        <v>210</v>
      </c>
      <c r="G101" s="40">
        <v>5.59</v>
      </c>
      <c r="H101" s="40">
        <v>10.07</v>
      </c>
      <c r="I101" s="40">
        <v>38.409999999999997</v>
      </c>
      <c r="J101" s="40">
        <v>267</v>
      </c>
      <c r="K101" s="41">
        <v>174</v>
      </c>
      <c r="L101" s="40">
        <v>85</v>
      </c>
    </row>
    <row r="102" spans="1:12" ht="15" x14ac:dyDescent="0.25">
      <c r="A102" s="23"/>
      <c r="B102" s="15"/>
      <c r="C102" s="11"/>
      <c r="D102" s="50" t="s">
        <v>73</v>
      </c>
      <c r="E102" s="42" t="s">
        <v>47</v>
      </c>
      <c r="F102" s="43">
        <v>50</v>
      </c>
      <c r="G102" s="43">
        <v>7.29</v>
      </c>
      <c r="H102" s="43">
        <v>5.09</v>
      </c>
      <c r="I102" s="43">
        <v>10.1</v>
      </c>
      <c r="J102" s="43">
        <v>115</v>
      </c>
      <c r="K102" s="44">
        <v>1009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210</v>
      </c>
      <c r="G103" s="43">
        <v>0.19</v>
      </c>
      <c r="H103" s="43">
        <v>0.04</v>
      </c>
      <c r="I103" s="43">
        <v>9.1199999999999992</v>
      </c>
      <c r="J103" s="43">
        <v>38</v>
      </c>
      <c r="K103" s="44">
        <v>376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30</v>
      </c>
      <c r="G104" s="43">
        <v>2.4</v>
      </c>
      <c r="H104" s="43">
        <v>0.42</v>
      </c>
      <c r="I104" s="43">
        <v>10.1</v>
      </c>
      <c r="J104" s="43">
        <v>54</v>
      </c>
      <c r="K104" s="44">
        <v>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15.469999999999999</v>
      </c>
      <c r="H108" s="19">
        <f t="shared" si="54"/>
        <v>15.62</v>
      </c>
      <c r="I108" s="19">
        <f t="shared" si="54"/>
        <v>67.72999999999999</v>
      </c>
      <c r="J108" s="19">
        <f t="shared" si="54"/>
        <v>474</v>
      </c>
      <c r="K108" s="25"/>
      <c r="L108" s="19">
        <f t="shared" ref="L108" si="55">SUM(L101:L107)</f>
        <v>85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25.5" x14ac:dyDescent="0.25">
      <c r="A110" s="23"/>
      <c r="B110" s="15"/>
      <c r="C110" s="11"/>
      <c r="D110" s="7" t="s">
        <v>27</v>
      </c>
      <c r="E110" s="42" t="s">
        <v>64</v>
      </c>
      <c r="F110" s="43">
        <v>251</v>
      </c>
      <c r="G110" s="43">
        <v>5.87</v>
      </c>
      <c r="H110" s="43">
        <v>4.95</v>
      </c>
      <c r="I110" s="43">
        <v>18.649999999999999</v>
      </c>
      <c r="J110" s="43">
        <v>143</v>
      </c>
      <c r="K110" s="44">
        <v>102</v>
      </c>
      <c r="L110" s="43">
        <v>114.91</v>
      </c>
    </row>
    <row r="111" spans="1:12" ht="15" x14ac:dyDescent="0.25">
      <c r="A111" s="23"/>
      <c r="B111" s="15"/>
      <c r="C111" s="11"/>
      <c r="D111" s="7" t="s">
        <v>28</v>
      </c>
      <c r="E111" s="42" t="s">
        <v>59</v>
      </c>
      <c r="F111" s="43">
        <v>90</v>
      </c>
      <c r="G111" s="43">
        <v>10.91</v>
      </c>
      <c r="H111" s="43">
        <v>11.85</v>
      </c>
      <c r="I111" s="43">
        <v>3.65</v>
      </c>
      <c r="J111" s="43">
        <v>165</v>
      </c>
      <c r="K111" s="44" t="s">
        <v>60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45</v>
      </c>
      <c r="F112" s="43">
        <v>160</v>
      </c>
      <c r="G112" s="43">
        <v>4.6100000000000003</v>
      </c>
      <c r="H112" s="43">
        <v>4.97</v>
      </c>
      <c r="I112" s="43">
        <v>21.86</v>
      </c>
      <c r="J112" s="43">
        <v>150</v>
      </c>
      <c r="K112" s="44">
        <v>303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42</v>
      </c>
      <c r="F113" s="43">
        <v>200</v>
      </c>
      <c r="G113" s="43">
        <v>0.13</v>
      </c>
      <c r="H113" s="43">
        <v>0.1</v>
      </c>
      <c r="I113" s="43">
        <v>11.36</v>
      </c>
      <c r="J113" s="43">
        <v>47</v>
      </c>
      <c r="K113" s="44">
        <v>1078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60</v>
      </c>
      <c r="G114" s="43">
        <v>4.8</v>
      </c>
      <c r="H114" s="43">
        <v>0.84</v>
      </c>
      <c r="I114" s="43">
        <v>20.21</v>
      </c>
      <c r="J114" s="43">
        <v>108</v>
      </c>
      <c r="K114" s="44">
        <v>2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44</v>
      </c>
      <c r="F115" s="43">
        <v>60</v>
      </c>
      <c r="G115" s="43">
        <v>3.72</v>
      </c>
      <c r="H115" s="43">
        <v>0.63</v>
      </c>
      <c r="I115" s="43">
        <v>18.62</v>
      </c>
      <c r="J115" s="43">
        <v>95</v>
      </c>
      <c r="K115" s="44">
        <v>1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821</v>
      </c>
      <c r="G118" s="19">
        <f t="shared" ref="G118:J118" si="56">SUM(G109:G117)</f>
        <v>30.04</v>
      </c>
      <c r="H118" s="19">
        <f t="shared" si="56"/>
        <v>23.34</v>
      </c>
      <c r="I118" s="19">
        <f t="shared" si="56"/>
        <v>94.35</v>
      </c>
      <c r="J118" s="19">
        <f t="shared" si="56"/>
        <v>708</v>
      </c>
      <c r="K118" s="25"/>
      <c r="L118" s="19">
        <f t="shared" ref="L118" si="57">SUM(L109:L117)</f>
        <v>114.91</v>
      </c>
    </row>
    <row r="119" spans="1:12" ht="15" x14ac:dyDescent="0.2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1321</v>
      </c>
      <c r="G119" s="32">
        <f t="shared" ref="G119" si="58">G108+G118</f>
        <v>45.51</v>
      </c>
      <c r="H119" s="32">
        <f t="shared" ref="H119" si="59">H108+H118</f>
        <v>38.96</v>
      </c>
      <c r="I119" s="32">
        <f t="shared" ref="I119" si="60">I108+I118</f>
        <v>162.07999999999998</v>
      </c>
      <c r="J119" s="32">
        <f t="shared" ref="J119:L119" si="61">J108+J118</f>
        <v>1182</v>
      </c>
      <c r="K119" s="32"/>
      <c r="L119" s="32">
        <f t="shared" si="61"/>
        <v>199.91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56</v>
      </c>
      <c r="F120" s="40">
        <v>90</v>
      </c>
      <c r="G120" s="40">
        <v>7.86</v>
      </c>
      <c r="H120" s="40">
        <v>11.22</v>
      </c>
      <c r="I120" s="40">
        <v>9.02</v>
      </c>
      <c r="J120" s="40">
        <v>168</v>
      </c>
      <c r="K120" s="41">
        <v>1015</v>
      </c>
      <c r="L120" s="40">
        <v>85</v>
      </c>
    </row>
    <row r="121" spans="1:12" ht="15" x14ac:dyDescent="0.25">
      <c r="A121" s="14"/>
      <c r="B121" s="15"/>
      <c r="C121" s="11"/>
      <c r="D121" s="53" t="s">
        <v>21</v>
      </c>
      <c r="E121" s="51" t="s">
        <v>39</v>
      </c>
      <c r="F121" s="43">
        <v>150</v>
      </c>
      <c r="G121" s="43">
        <v>5.0199999999999996</v>
      </c>
      <c r="H121" s="43">
        <v>4.0999999999999996</v>
      </c>
      <c r="I121" s="43">
        <v>32.4</v>
      </c>
      <c r="J121" s="43">
        <v>187</v>
      </c>
      <c r="K121" s="44">
        <v>309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46</v>
      </c>
      <c r="F122" s="43">
        <v>215</v>
      </c>
      <c r="G122" s="43">
        <v>0.24</v>
      </c>
      <c r="H122" s="43">
        <v>0.05</v>
      </c>
      <c r="I122" s="43">
        <v>9.25</v>
      </c>
      <c r="J122" s="43">
        <v>38</v>
      </c>
      <c r="K122" s="44">
        <v>377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60</v>
      </c>
      <c r="G123" s="43">
        <v>4.8</v>
      </c>
      <c r="H123" s="43">
        <v>0.84</v>
      </c>
      <c r="I123" s="43">
        <v>20.2</v>
      </c>
      <c r="J123" s="43">
        <v>108</v>
      </c>
      <c r="K123" s="44">
        <v>3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515</v>
      </c>
      <c r="G127" s="19">
        <f t="shared" ref="G127:J127" si="62">SUM(G120:G126)</f>
        <v>17.919999999999998</v>
      </c>
      <c r="H127" s="19">
        <f t="shared" si="62"/>
        <v>16.21</v>
      </c>
      <c r="I127" s="19">
        <f t="shared" si="62"/>
        <v>70.87</v>
      </c>
      <c r="J127" s="19">
        <f t="shared" si="62"/>
        <v>501</v>
      </c>
      <c r="K127" s="25"/>
      <c r="L127" s="19">
        <f t="shared" ref="L127" si="63">SUM(L120:L126)</f>
        <v>85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25.5" x14ac:dyDescent="0.25">
      <c r="A129" s="14"/>
      <c r="B129" s="15"/>
      <c r="C129" s="11"/>
      <c r="D129" s="7" t="s">
        <v>27</v>
      </c>
      <c r="E129" s="51" t="s">
        <v>65</v>
      </c>
      <c r="F129" s="43">
        <v>261</v>
      </c>
      <c r="G129" s="43">
        <v>2.9</v>
      </c>
      <c r="H129" s="43">
        <v>6.33</v>
      </c>
      <c r="I129" s="43">
        <v>9.56</v>
      </c>
      <c r="J129" s="43">
        <v>107</v>
      </c>
      <c r="K129" s="44">
        <v>88</v>
      </c>
      <c r="L129" s="43">
        <v>114.91</v>
      </c>
    </row>
    <row r="130" spans="1:12" ht="15" x14ac:dyDescent="0.25">
      <c r="A130" s="14"/>
      <c r="B130" s="15"/>
      <c r="C130" s="11"/>
      <c r="D130" s="7" t="s">
        <v>28</v>
      </c>
      <c r="E130" s="42" t="s">
        <v>80</v>
      </c>
      <c r="F130" s="43">
        <v>220</v>
      </c>
      <c r="G130" s="43">
        <v>12.5</v>
      </c>
      <c r="H130" s="43">
        <v>25.8</v>
      </c>
      <c r="I130" s="43">
        <v>42.21</v>
      </c>
      <c r="J130" s="44">
        <v>451</v>
      </c>
      <c r="K130" s="44">
        <v>265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51" t="s">
        <v>42</v>
      </c>
      <c r="F132" s="43">
        <v>200</v>
      </c>
      <c r="G132" s="43">
        <v>0.13</v>
      </c>
      <c r="H132" s="43">
        <v>0.1</v>
      </c>
      <c r="I132" s="43">
        <v>11.36</v>
      </c>
      <c r="J132" s="43">
        <v>47</v>
      </c>
      <c r="K132" s="44">
        <v>1078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50</v>
      </c>
      <c r="G133" s="43">
        <v>4</v>
      </c>
      <c r="H133" s="43">
        <v>0.7</v>
      </c>
      <c r="I133" s="43">
        <v>16.84</v>
      </c>
      <c r="J133" s="43">
        <v>90</v>
      </c>
      <c r="K133" s="44">
        <v>2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44</v>
      </c>
      <c r="F134" s="43">
        <v>50</v>
      </c>
      <c r="G134" s="43">
        <v>3.1</v>
      </c>
      <c r="H134" s="43">
        <v>0.52</v>
      </c>
      <c r="I134" s="43">
        <v>15.51</v>
      </c>
      <c r="J134" s="43">
        <v>79</v>
      </c>
      <c r="K134" s="44">
        <v>1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781</v>
      </c>
      <c r="G137" s="19">
        <f t="shared" ref="G137:J137" si="64">SUM(G128:G136)</f>
        <v>22.630000000000003</v>
      </c>
      <c r="H137" s="19">
        <f t="shared" si="64"/>
        <v>33.45000000000001</v>
      </c>
      <c r="I137" s="19">
        <f t="shared" si="64"/>
        <v>95.48</v>
      </c>
      <c r="J137" s="19">
        <f t="shared" si="64"/>
        <v>774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1296</v>
      </c>
      <c r="G138" s="32">
        <f t="shared" ref="G138" si="66">G127+G137</f>
        <v>40.549999999999997</v>
      </c>
      <c r="H138" s="32">
        <f t="shared" ref="H138" si="67">H127+H137</f>
        <v>49.660000000000011</v>
      </c>
      <c r="I138" s="32">
        <f t="shared" ref="I138" si="68">I127+I137</f>
        <v>166.35000000000002</v>
      </c>
      <c r="J138" s="32">
        <f t="shared" ref="J138:L138" si="69">J127+J137</f>
        <v>1275</v>
      </c>
      <c r="K138" s="32"/>
      <c r="L138" s="32">
        <f t="shared" si="69"/>
        <v>199.91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69</v>
      </c>
      <c r="F139" s="40">
        <v>210</v>
      </c>
      <c r="G139" s="40">
        <v>6.13</v>
      </c>
      <c r="H139" s="60">
        <v>10.15</v>
      </c>
      <c r="I139" s="40">
        <v>38.25</v>
      </c>
      <c r="J139" s="40">
        <v>269</v>
      </c>
      <c r="K139" s="41">
        <v>174</v>
      </c>
      <c r="L139" s="40">
        <v>85</v>
      </c>
    </row>
    <row r="140" spans="1:12" ht="15" x14ac:dyDescent="0.25">
      <c r="A140" s="23"/>
      <c r="B140" s="15"/>
      <c r="C140" s="11"/>
      <c r="D140" s="59"/>
      <c r="E140" s="51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40</v>
      </c>
      <c r="F141" s="43">
        <v>210</v>
      </c>
      <c r="G141" s="43">
        <v>0.19</v>
      </c>
      <c r="H141" s="43">
        <v>0.04</v>
      </c>
      <c r="I141" s="43">
        <v>9.1199999999999992</v>
      </c>
      <c r="J141" s="43">
        <v>38</v>
      </c>
      <c r="K141" s="44">
        <v>376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60</v>
      </c>
      <c r="G142" s="43">
        <v>4.8</v>
      </c>
      <c r="H142" s="43">
        <v>0.84</v>
      </c>
      <c r="I142" s="43">
        <v>20.2</v>
      </c>
      <c r="J142" s="43">
        <v>108</v>
      </c>
      <c r="K142" s="44">
        <v>3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59" t="s">
        <v>72</v>
      </c>
      <c r="E144" s="51" t="s">
        <v>70</v>
      </c>
      <c r="F144" s="43">
        <v>55</v>
      </c>
      <c r="G144" s="43">
        <v>6.57</v>
      </c>
      <c r="H144" s="43">
        <v>5.57</v>
      </c>
      <c r="I144" s="43">
        <v>0.35</v>
      </c>
      <c r="J144" s="43">
        <v>78</v>
      </c>
      <c r="K144" s="44">
        <v>209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535</v>
      </c>
      <c r="G146" s="19">
        <f t="shared" ref="G146:J146" si="70">SUM(G139:G145)</f>
        <v>17.690000000000001</v>
      </c>
      <c r="H146" s="19">
        <f>SUM(H139:H145)</f>
        <v>16.600000000000001</v>
      </c>
      <c r="I146" s="19">
        <f t="shared" si="70"/>
        <v>67.919999999999987</v>
      </c>
      <c r="J146" s="19">
        <f t="shared" si="70"/>
        <v>493</v>
      </c>
      <c r="K146" s="25"/>
      <c r="L146" s="19">
        <f t="shared" ref="L146" si="71">SUM(L139:L145)</f>
        <v>85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25.5" x14ac:dyDescent="0.25">
      <c r="A148" s="23"/>
      <c r="B148" s="15"/>
      <c r="C148" s="11"/>
      <c r="D148" s="7" t="s">
        <v>27</v>
      </c>
      <c r="E148" s="51" t="s">
        <v>71</v>
      </c>
      <c r="F148" s="43">
        <v>251</v>
      </c>
      <c r="G148" s="43">
        <v>2.87</v>
      </c>
      <c r="H148" s="43">
        <v>2.5299999999999998</v>
      </c>
      <c r="I148" s="43">
        <v>16.82</v>
      </c>
      <c r="J148" s="43">
        <v>101</v>
      </c>
      <c r="K148" s="44">
        <v>101</v>
      </c>
      <c r="L148" s="43">
        <v>114.91</v>
      </c>
    </row>
    <row r="149" spans="1:12" ht="15" x14ac:dyDescent="0.25">
      <c r="A149" s="23"/>
      <c r="B149" s="15"/>
      <c r="C149" s="11"/>
      <c r="D149" s="7" t="s">
        <v>28</v>
      </c>
      <c r="E149" s="51" t="s">
        <v>48</v>
      </c>
      <c r="F149" s="43">
        <v>90</v>
      </c>
      <c r="G149" s="43">
        <v>9.2200000000000006</v>
      </c>
      <c r="H149" s="43">
        <v>7.23</v>
      </c>
      <c r="I149" s="43">
        <v>5.04</v>
      </c>
      <c r="J149" s="43">
        <v>122</v>
      </c>
      <c r="K149" s="44">
        <v>297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49</v>
      </c>
      <c r="F150" s="43">
        <v>180</v>
      </c>
      <c r="G150" s="43">
        <v>16.190000000000001</v>
      </c>
      <c r="H150" s="43">
        <v>5.81</v>
      </c>
      <c r="I150" s="43">
        <v>37.090000000000003</v>
      </c>
      <c r="J150" s="43">
        <v>265</v>
      </c>
      <c r="K150" s="44">
        <v>306</v>
      </c>
      <c r="L150" s="43"/>
    </row>
    <row r="151" spans="1:12" ht="15" x14ac:dyDescent="0.25">
      <c r="A151" s="23"/>
      <c r="B151" s="15"/>
      <c r="C151" s="11"/>
      <c r="D151" s="7" t="s">
        <v>30</v>
      </c>
      <c r="E151" s="51" t="s">
        <v>42</v>
      </c>
      <c r="F151" s="43">
        <v>200</v>
      </c>
      <c r="G151" s="43">
        <v>0.13</v>
      </c>
      <c r="H151" s="43">
        <v>0.1</v>
      </c>
      <c r="I151" s="43">
        <v>11.36</v>
      </c>
      <c r="J151" s="43">
        <v>47</v>
      </c>
      <c r="K151" s="44">
        <v>1078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60</v>
      </c>
      <c r="G152" s="43">
        <v>4.8</v>
      </c>
      <c r="H152" s="43">
        <v>0.84</v>
      </c>
      <c r="I152" s="43">
        <v>20.21</v>
      </c>
      <c r="J152" s="43">
        <v>108</v>
      </c>
      <c r="K152" s="44">
        <v>2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44</v>
      </c>
      <c r="F153" s="43">
        <v>50</v>
      </c>
      <c r="G153" s="43">
        <v>3.1</v>
      </c>
      <c r="H153" s="43">
        <v>0.52</v>
      </c>
      <c r="I153" s="43">
        <v>15.51</v>
      </c>
      <c r="J153" s="43">
        <v>79</v>
      </c>
      <c r="K153" s="44">
        <v>1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831</v>
      </c>
      <c r="G156" s="19">
        <f t="shared" ref="G156:J156" si="72">SUM(G147:G155)</f>
        <v>36.31</v>
      </c>
      <c r="H156" s="19">
        <f t="shared" si="72"/>
        <v>17.03</v>
      </c>
      <c r="I156" s="19">
        <f t="shared" si="72"/>
        <v>106.03000000000002</v>
      </c>
      <c r="J156" s="19">
        <f t="shared" si="72"/>
        <v>722</v>
      </c>
      <c r="K156" s="25"/>
      <c r="L156" s="19">
        <f t="shared" ref="L156" si="73">SUM(L147:L155)</f>
        <v>114.91</v>
      </c>
    </row>
    <row r="157" spans="1:12" ht="15" x14ac:dyDescent="0.2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1366</v>
      </c>
      <c r="G157" s="32">
        <f t="shared" ref="G157" si="74">G146+G156</f>
        <v>54</v>
      </c>
      <c r="H157" s="32">
        <f t="shared" ref="H157" si="75">H146+H156</f>
        <v>33.630000000000003</v>
      </c>
      <c r="I157" s="32">
        <f t="shared" ref="I157" si="76">I146+I156</f>
        <v>173.95</v>
      </c>
      <c r="J157" s="32">
        <f t="shared" ref="J157:L157" si="77">J146+J156</f>
        <v>1215</v>
      </c>
      <c r="K157" s="32"/>
      <c r="L157" s="32">
        <f t="shared" si="77"/>
        <v>199.91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150</v>
      </c>
      <c r="G158" s="40">
        <v>18.21</v>
      </c>
      <c r="H158" s="40">
        <v>12.97</v>
      </c>
      <c r="I158" s="40">
        <v>30.51</v>
      </c>
      <c r="J158" s="40">
        <v>312</v>
      </c>
      <c r="K158" s="41">
        <v>1004</v>
      </c>
      <c r="L158" s="40">
        <v>85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40</v>
      </c>
      <c r="F160" s="43">
        <v>210</v>
      </c>
      <c r="G160" s="43">
        <v>0.19</v>
      </c>
      <c r="H160" s="43">
        <v>0.04</v>
      </c>
      <c r="I160" s="43">
        <v>9.1199999999999992</v>
      </c>
      <c r="J160" s="43">
        <v>38</v>
      </c>
      <c r="K160" s="44">
        <v>376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50</v>
      </c>
      <c r="G161" s="43">
        <v>4</v>
      </c>
      <c r="H161" s="43">
        <v>0.7</v>
      </c>
      <c r="I161" s="43">
        <v>16.829999999999998</v>
      </c>
      <c r="J161" s="43">
        <v>90</v>
      </c>
      <c r="K161" s="44">
        <v>3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61</v>
      </c>
      <c r="F162" s="43">
        <v>100</v>
      </c>
      <c r="G162" s="43">
        <v>0.37</v>
      </c>
      <c r="H162" s="43">
        <v>0.35</v>
      </c>
      <c r="I162" s="43">
        <v>8.92</v>
      </c>
      <c r="J162" s="43">
        <v>41</v>
      </c>
      <c r="K162" s="44">
        <v>1039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22.770000000000003</v>
      </c>
      <c r="H165" s="19">
        <f t="shared" si="78"/>
        <v>14.059999999999999</v>
      </c>
      <c r="I165" s="19">
        <f t="shared" si="78"/>
        <v>65.38</v>
      </c>
      <c r="J165" s="19">
        <f t="shared" si="78"/>
        <v>481</v>
      </c>
      <c r="K165" s="25"/>
      <c r="L165" s="19">
        <f t="shared" ref="L165" si="79">SUM(L158:L164)</f>
        <v>85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54</v>
      </c>
      <c r="F167" s="43">
        <v>261</v>
      </c>
      <c r="G167" s="43">
        <v>1.96</v>
      </c>
      <c r="H167" s="43">
        <v>6.3</v>
      </c>
      <c r="I167" s="43">
        <v>11.74</v>
      </c>
      <c r="J167" s="43">
        <v>111</v>
      </c>
      <c r="K167" s="44">
        <v>82</v>
      </c>
      <c r="L167" s="43">
        <v>114.91</v>
      </c>
    </row>
    <row r="168" spans="1:12" ht="15" x14ac:dyDescent="0.25">
      <c r="A168" s="23"/>
      <c r="B168" s="15"/>
      <c r="C168" s="11"/>
      <c r="D168" s="7" t="s">
        <v>28</v>
      </c>
      <c r="E168" s="42" t="s">
        <v>63</v>
      </c>
      <c r="F168" s="43">
        <v>90</v>
      </c>
      <c r="G168" s="43">
        <v>7.95</v>
      </c>
      <c r="H168" s="43">
        <v>4.46</v>
      </c>
      <c r="I168" s="43">
        <v>5.26</v>
      </c>
      <c r="J168" s="43">
        <v>93</v>
      </c>
      <c r="K168" s="44">
        <v>1045</v>
      </c>
      <c r="L168" s="43"/>
    </row>
    <row r="169" spans="1:12" ht="15" x14ac:dyDescent="0.25">
      <c r="A169" s="23"/>
      <c r="B169" s="15"/>
      <c r="C169" s="11"/>
      <c r="D169" s="7" t="s">
        <v>29</v>
      </c>
      <c r="E169" s="51" t="s">
        <v>57</v>
      </c>
      <c r="F169" s="43">
        <v>180</v>
      </c>
      <c r="G169" s="43">
        <v>4.32</v>
      </c>
      <c r="H169" s="43">
        <v>6.13</v>
      </c>
      <c r="I169" s="43">
        <v>42.18</v>
      </c>
      <c r="J169" s="43">
        <v>241</v>
      </c>
      <c r="K169" s="44">
        <v>304</v>
      </c>
      <c r="L169" s="43"/>
    </row>
    <row r="170" spans="1:12" ht="15" x14ac:dyDescent="0.25">
      <c r="A170" s="23"/>
      <c r="B170" s="15"/>
      <c r="C170" s="11"/>
      <c r="D170" s="7" t="s">
        <v>30</v>
      </c>
      <c r="E170" s="51" t="s">
        <v>51</v>
      </c>
      <c r="F170" s="43">
        <v>200</v>
      </c>
      <c r="G170" s="43">
        <v>0.64</v>
      </c>
      <c r="H170" s="43">
        <v>3.78</v>
      </c>
      <c r="I170" s="43">
        <v>9.08</v>
      </c>
      <c r="J170" s="43">
        <v>73</v>
      </c>
      <c r="K170" s="44">
        <v>388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60</v>
      </c>
      <c r="G171" s="43">
        <v>4.8</v>
      </c>
      <c r="H171" s="43">
        <v>0.84</v>
      </c>
      <c r="I171" s="43">
        <v>20.21</v>
      </c>
      <c r="J171" s="43">
        <v>108</v>
      </c>
      <c r="K171" s="44">
        <v>2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44</v>
      </c>
      <c r="F172" s="43">
        <v>60</v>
      </c>
      <c r="G172" s="43">
        <v>3.72</v>
      </c>
      <c r="H172" s="43">
        <v>0.63</v>
      </c>
      <c r="I172" s="43">
        <v>18.62</v>
      </c>
      <c r="J172" s="43">
        <v>95</v>
      </c>
      <c r="K172" s="44">
        <v>1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851</v>
      </c>
      <c r="G175" s="19">
        <f t="shared" ref="G175:J175" si="80">SUM(G166:G174)</f>
        <v>23.39</v>
      </c>
      <c r="H175" s="19">
        <f t="shared" si="80"/>
        <v>22.14</v>
      </c>
      <c r="I175" s="19">
        <f t="shared" si="80"/>
        <v>107.09</v>
      </c>
      <c r="J175" s="19">
        <f t="shared" si="80"/>
        <v>721</v>
      </c>
      <c r="K175" s="25"/>
      <c r="L175" s="19">
        <f t="shared" ref="L175" si="81">SUM(L166:L174)</f>
        <v>114.91</v>
      </c>
    </row>
    <row r="176" spans="1:12" ht="15" x14ac:dyDescent="0.2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1361</v>
      </c>
      <c r="G176" s="32">
        <f t="shared" ref="G176" si="82">G165+G175</f>
        <v>46.160000000000004</v>
      </c>
      <c r="H176" s="32">
        <f t="shared" ref="H176" si="83">H165+H175</f>
        <v>36.200000000000003</v>
      </c>
      <c r="I176" s="32">
        <f t="shared" ref="I176" si="84">I165+I175</f>
        <v>172.47</v>
      </c>
      <c r="J176" s="32">
        <f t="shared" ref="J176:L176" si="85">J165+J175</f>
        <v>1202</v>
      </c>
      <c r="K176" s="32"/>
      <c r="L176" s="32">
        <f t="shared" si="85"/>
        <v>199.91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2" t="s">
        <v>81</v>
      </c>
      <c r="F177" s="40">
        <v>210</v>
      </c>
      <c r="G177" s="40">
        <v>5.7</v>
      </c>
      <c r="H177" s="40">
        <v>9.9499999999999993</v>
      </c>
      <c r="I177" s="40">
        <v>28.89</v>
      </c>
      <c r="J177" s="40">
        <v>228</v>
      </c>
      <c r="K177" s="41">
        <v>181</v>
      </c>
      <c r="L177" s="40">
        <v>85</v>
      </c>
    </row>
    <row r="178" spans="1:12" ht="15" x14ac:dyDescent="0.25">
      <c r="A178" s="23"/>
      <c r="B178" s="15"/>
      <c r="C178" s="11"/>
      <c r="D178" s="50" t="s">
        <v>76</v>
      </c>
      <c r="E178" s="51" t="s">
        <v>53</v>
      </c>
      <c r="F178" s="43">
        <v>40</v>
      </c>
      <c r="G178" s="43">
        <v>2.46</v>
      </c>
      <c r="H178" s="43">
        <v>7.29</v>
      </c>
      <c r="I178" s="43">
        <v>10.19</v>
      </c>
      <c r="J178" s="43">
        <v>116</v>
      </c>
      <c r="K178" s="44">
        <v>1</v>
      </c>
      <c r="L178" s="43"/>
    </row>
    <row r="179" spans="1:12" ht="15" x14ac:dyDescent="0.25">
      <c r="A179" s="23"/>
      <c r="B179" s="15"/>
      <c r="C179" s="11"/>
      <c r="D179" s="7" t="s">
        <v>22</v>
      </c>
      <c r="E179" s="51" t="s">
        <v>40</v>
      </c>
      <c r="F179" s="43">
        <v>210</v>
      </c>
      <c r="G179" s="43">
        <v>0.19</v>
      </c>
      <c r="H179" s="43">
        <v>0.04</v>
      </c>
      <c r="I179" s="43">
        <v>9.1199999999999992</v>
      </c>
      <c r="J179" s="43">
        <v>38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50</v>
      </c>
      <c r="G180" s="43">
        <v>4</v>
      </c>
      <c r="H180" s="43">
        <v>0.7</v>
      </c>
      <c r="I180" s="43">
        <v>16.829999999999998</v>
      </c>
      <c r="J180" s="43">
        <v>90</v>
      </c>
      <c r="K180" s="44">
        <v>3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12.35</v>
      </c>
      <c r="H184" s="19">
        <f t="shared" si="86"/>
        <v>17.979999999999997</v>
      </c>
      <c r="I184" s="19">
        <f t="shared" si="86"/>
        <v>65.03</v>
      </c>
      <c r="J184" s="19">
        <f t="shared" si="86"/>
        <v>472</v>
      </c>
      <c r="K184" s="25"/>
      <c r="L184" s="19">
        <f t="shared" ref="L184" si="87">SUM(L177:L183)</f>
        <v>85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25.5" x14ac:dyDescent="0.25">
      <c r="A186" s="23"/>
      <c r="B186" s="15"/>
      <c r="C186" s="11"/>
      <c r="D186" s="7" t="s">
        <v>27</v>
      </c>
      <c r="E186" s="51" t="s">
        <v>67</v>
      </c>
      <c r="F186" s="43">
        <v>261</v>
      </c>
      <c r="G186" s="43">
        <v>3.29</v>
      </c>
      <c r="H186" s="43">
        <v>6.51</v>
      </c>
      <c r="I186" s="43">
        <v>16.71</v>
      </c>
      <c r="J186" s="43">
        <v>139</v>
      </c>
      <c r="K186" s="44">
        <v>96</v>
      </c>
      <c r="L186" s="43">
        <v>114.91</v>
      </c>
    </row>
    <row r="187" spans="1:12" ht="15" x14ac:dyDescent="0.25">
      <c r="A187" s="23"/>
      <c r="B187" s="15"/>
      <c r="C187" s="11"/>
      <c r="D187" s="7" t="s">
        <v>28</v>
      </c>
      <c r="E187" s="51" t="s">
        <v>56</v>
      </c>
      <c r="F187" s="43">
        <v>90</v>
      </c>
      <c r="G187" s="43">
        <v>7.86</v>
      </c>
      <c r="H187" s="43">
        <v>11.22</v>
      </c>
      <c r="I187" s="43">
        <v>9.02</v>
      </c>
      <c r="J187" s="43">
        <v>168</v>
      </c>
      <c r="K187" s="44">
        <v>1015</v>
      </c>
      <c r="L187" s="43"/>
    </row>
    <row r="188" spans="1:12" ht="15" x14ac:dyDescent="0.25">
      <c r="A188" s="23"/>
      <c r="B188" s="15"/>
      <c r="C188" s="11"/>
      <c r="D188" s="7" t="s">
        <v>29</v>
      </c>
      <c r="E188" s="51" t="s">
        <v>39</v>
      </c>
      <c r="F188" s="43">
        <v>160</v>
      </c>
      <c r="G188" s="43">
        <v>5.35</v>
      </c>
      <c r="H188" s="43">
        <v>4.37</v>
      </c>
      <c r="I188" s="43">
        <v>34.56</v>
      </c>
      <c r="J188" s="43">
        <v>199</v>
      </c>
      <c r="K188" s="44">
        <v>309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42</v>
      </c>
      <c r="F189" s="43">
        <v>200</v>
      </c>
      <c r="G189" s="43">
        <v>0.13</v>
      </c>
      <c r="H189" s="43">
        <v>0.1</v>
      </c>
      <c r="I189" s="43">
        <v>11.36</v>
      </c>
      <c r="J189" s="43">
        <v>47</v>
      </c>
      <c r="K189" s="44">
        <v>1078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60</v>
      </c>
      <c r="G190" s="43">
        <v>4.8</v>
      </c>
      <c r="H190" s="43">
        <v>0.84</v>
      </c>
      <c r="I190" s="43">
        <v>20.21</v>
      </c>
      <c r="J190" s="43">
        <v>108</v>
      </c>
      <c r="K190" s="44">
        <v>2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44</v>
      </c>
      <c r="F191" s="43">
        <v>50</v>
      </c>
      <c r="G191" s="43">
        <v>3.1</v>
      </c>
      <c r="H191" s="43">
        <v>0.52</v>
      </c>
      <c r="I191" s="43">
        <v>15.51</v>
      </c>
      <c r="J191" s="43">
        <v>79</v>
      </c>
      <c r="K191" s="44">
        <v>1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821</v>
      </c>
      <c r="G194" s="19">
        <f t="shared" ref="G194:J194" si="88">SUM(G185:G193)</f>
        <v>24.53</v>
      </c>
      <c r="H194" s="19">
        <f t="shared" si="88"/>
        <v>23.560000000000002</v>
      </c>
      <c r="I194" s="19">
        <f t="shared" si="88"/>
        <v>107.37000000000002</v>
      </c>
      <c r="J194" s="19">
        <f t="shared" si="88"/>
        <v>740</v>
      </c>
      <c r="K194" s="25"/>
      <c r="L194" s="19">
        <f t="shared" ref="L194" si="89">SUM(L185:L193)</f>
        <v>114.91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1331</v>
      </c>
      <c r="G195" s="32">
        <f t="shared" ref="G195" si="90">G184+G194</f>
        <v>36.880000000000003</v>
      </c>
      <c r="H195" s="32">
        <f t="shared" ref="H195" si="91">H184+H194</f>
        <v>41.54</v>
      </c>
      <c r="I195" s="32">
        <f t="shared" ref="I195" si="92">I184+I194</f>
        <v>172.40000000000003</v>
      </c>
      <c r="J195" s="32">
        <f t="shared" ref="J195:L195" si="93">J184+J194</f>
        <v>1212</v>
      </c>
      <c r="K195" s="32"/>
      <c r="L195" s="32">
        <f t="shared" si="93"/>
        <v>199.91</v>
      </c>
    </row>
    <row r="196" spans="1:12" x14ac:dyDescent="0.2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1324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44.269000000000005</v>
      </c>
      <c r="H196" s="34">
        <f t="shared" si="94"/>
        <v>41.03</v>
      </c>
      <c r="I196" s="34">
        <f t="shared" si="94"/>
        <v>167.28500000000003</v>
      </c>
      <c r="J196" s="34">
        <f t="shared" si="94"/>
        <v>1216.2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199.91000000000003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2023-10-30T05:49:13Z</cp:lastPrinted>
  <dcterms:created xsi:type="dcterms:W3CDTF">2022-05-16T14:23:56Z</dcterms:created>
  <dcterms:modified xsi:type="dcterms:W3CDTF">2026-08-27T04:21:31Z</dcterms:modified>
</cp:coreProperties>
</file>